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75" windowWidth="21840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F24" i="1" l="1"/>
  <c r="F21" i="1"/>
  <c r="G24" i="1"/>
  <c r="G21" i="1"/>
  <c r="E24" i="1"/>
  <c r="E21" i="1" s="1"/>
  <c r="E8" i="1" s="1"/>
  <c r="F8" i="1"/>
  <c r="G8" i="1"/>
  <c r="F16" i="1"/>
  <c r="G16" i="1"/>
  <c r="G7" i="1" s="1"/>
  <c r="E16" i="1"/>
  <c r="E7" i="1" s="1"/>
  <c r="F28" i="1"/>
  <c r="G28" i="1"/>
  <c r="E28" i="1"/>
  <c r="F9" i="1"/>
  <c r="F7" i="1" s="1"/>
  <c r="G9" i="1"/>
  <c r="G18" i="1"/>
  <c r="E18" i="1"/>
</calcChain>
</file>

<file path=xl/sharedStrings.xml><?xml version="1.0" encoding="utf-8"?>
<sst xmlns="http://schemas.openxmlformats.org/spreadsheetml/2006/main" count="31" uniqueCount="27">
  <si>
    <t>Наименование</t>
  </si>
  <si>
    <t>РзПр</t>
  </si>
  <si>
    <t>ЦСР</t>
  </si>
  <si>
    <t>ВР</t>
  </si>
  <si>
    <t>Сумма</t>
  </si>
  <si>
    <t>Всего</t>
  </si>
  <si>
    <t xml:space="preserve">Местные органы государственной власти </t>
  </si>
  <si>
    <t>Непрограммные расходы</t>
  </si>
  <si>
    <t>Глава  муниципального образования</t>
  </si>
  <si>
    <t>Расходы на выплаты персоналу в целях обеспечения выполнения функций государственными органами, казенными учреждениями, органами управления государственными внебюджетными фондами</t>
  </si>
  <si>
    <t>Аппараты органов государственной власти Республики Башкортостан</t>
  </si>
  <si>
    <t>Расходы на выплаты персоналу государственных органов</t>
  </si>
  <si>
    <t>Иные бюджетные ассигнования</t>
  </si>
  <si>
    <t>Осуществление первичного воинского учета на территориях, где отсутствуют военные комиссариаты, за счет средств федерального бюджета</t>
  </si>
  <si>
    <t xml:space="preserve">Обеспечение пожарной безопасности </t>
  </si>
  <si>
    <t>Муниципальная программа «снижение рисков и смягчение последствий ЧС природного и техногенного характера, обеспечение пожарной безопасности и безопасности на водных объектах на 2022-2024 гг.»</t>
  </si>
  <si>
    <t>Мероприятия по развитию инфраструктуры объектов противопожарной службы</t>
  </si>
  <si>
    <t>Закупка товаров, работ и услуг для государственных (муниципальных) нужд</t>
  </si>
  <si>
    <t>Мероприятия по благоустройству территорий населенных пунктов</t>
  </si>
  <si>
    <t>Условно утвержденные расходы</t>
  </si>
  <si>
    <t>Дорожное хозяйство</t>
  </si>
  <si>
    <t>Закупка товаров, работ и услуг для государственных</t>
  </si>
  <si>
    <t>подпрограмма «снижение рисков и смягчение последствий ЧС природного и техногенного характера, обеспечение пожарной безопасности и безопасности на водных объектах на 2022-2024гг.»</t>
  </si>
  <si>
    <t>Подпрограмма «комплексная программа благоустройства территорий сельского поселения на 2022-2024 гг.»</t>
  </si>
  <si>
    <t>Муниципальная программа «комплексная программа благоустройства территорий сельского поселения на 2023-2025</t>
  </si>
  <si>
    <t xml:space="preserve">Ведомственная структура расходов бюджета 
сельского поселения Кунтугушевский сельсовет муниципального района 
Балтачевский район Республики Башкортостан на 2023-2025 годов                              
</t>
  </si>
  <si>
    <t xml:space="preserve">Приложение №3
к проекту решения Совета сельского поселения
Кунтугушевский сельсовет муниципального района  Балтачевский  район Республики  Башкортостан от ___  декабря 2022 года №_______ «О бюджете сельского поселения  Кунтугушевский сельсовет муниципального
района Балтачевский район Республики Башкортостан на 2023 год и  на плановый период 2024 и 2025 годов»                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</si>
</sst>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8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1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0" fillId="0" borderId="0" xfId="0" applyBorder="1"/>
    <xf numFmtId="0" fontId="0" fillId="0" borderId="0" xfId="0" applyBorder="1" applyAlignment="1"/>
    <xf numFmtId="0" fontId="3" fillId="0" borderId="0" xfId="0" applyFont="1" applyAlignment="1">
      <alignment horizontal="center"/>
    </xf>
    <xf numFmtId="0" fontId="4" fillId="0" borderId="0" xfId="0" applyFont="1"/>
    <xf numFmtId="0" fontId="2" fillId="0" borderId="1" xfId="0" applyFont="1" applyBorder="1" applyAlignment="1">
      <alignment horizontal="right" wrapText="1"/>
    </xf>
    <xf numFmtId="0" fontId="2" fillId="0" borderId="1" xfId="0" applyFont="1" applyBorder="1" applyAlignment="1">
      <alignment horizontal="right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right" wrapText="1"/>
    </xf>
    <xf numFmtId="0" fontId="3" fillId="0" borderId="1" xfId="0" applyFont="1" applyBorder="1" applyAlignment="1">
      <alignment horizontal="right"/>
    </xf>
    <xf numFmtId="0" fontId="6" fillId="0" borderId="0" xfId="0" applyFont="1"/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wrapText="1"/>
    </xf>
    <xf numFmtId="0" fontId="5" fillId="0" borderId="0" xfId="0" applyFont="1" applyAlignment="1">
      <alignment horizontal="left" vertical="top" wrapText="1"/>
    </xf>
    <xf numFmtId="0" fontId="0" fillId="0" borderId="0" xfId="0" applyBorder="1" applyAlignment="1">
      <alignment horizontal="center"/>
    </xf>
    <xf numFmtId="0" fontId="3" fillId="0" borderId="0" xfId="0" applyFont="1" applyAlignment="1">
      <alignment horizontal="center" vertical="top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tabSelected="1" workbookViewId="0">
      <selection activeCell="E1" sqref="E1:G1"/>
    </sheetView>
  </sheetViews>
  <sheetFormatPr defaultRowHeight="15" x14ac:dyDescent="0.25"/>
  <cols>
    <col min="1" max="1" width="29.28515625" customWidth="1"/>
    <col min="2" max="2" width="5.5703125" customWidth="1"/>
    <col min="3" max="3" width="12.85546875" customWidth="1"/>
    <col min="4" max="4" width="7.28515625" customWidth="1"/>
    <col min="5" max="5" width="9" customWidth="1"/>
    <col min="6" max="6" width="9.85546875" customWidth="1"/>
    <col min="7" max="7" width="10.85546875" customWidth="1"/>
    <col min="8" max="8" width="6.5703125" customWidth="1"/>
  </cols>
  <sheetData>
    <row r="1" spans="1:8" ht="120" customHeight="1" x14ac:dyDescent="0.25">
      <c r="A1" s="1"/>
      <c r="D1" s="5"/>
      <c r="E1" s="16" t="s">
        <v>26</v>
      </c>
      <c r="F1" s="16"/>
      <c r="G1" s="16"/>
    </row>
    <row r="2" spans="1:8" s="2" customFormat="1" x14ac:dyDescent="0.25">
      <c r="A2" s="17"/>
      <c r="B2" s="17"/>
      <c r="C2" s="17"/>
      <c r="D2" s="17"/>
      <c r="E2" s="17"/>
      <c r="F2" s="17"/>
      <c r="G2" s="17"/>
    </row>
    <row r="3" spans="1:8" s="2" customFormat="1" ht="84" customHeight="1" x14ac:dyDescent="0.25">
      <c r="A3" s="18" t="s">
        <v>25</v>
      </c>
      <c r="B3" s="18"/>
      <c r="C3" s="18"/>
      <c r="D3" s="18"/>
      <c r="E3" s="18"/>
      <c r="F3" s="18"/>
      <c r="G3" s="18"/>
      <c r="H3" s="18"/>
    </row>
    <row r="4" spans="1:8" s="2" customFormat="1" ht="15.75" x14ac:dyDescent="0.25">
      <c r="A4" s="3"/>
      <c r="B4" s="4"/>
      <c r="C4" s="3"/>
      <c r="D4" s="3"/>
      <c r="E4" s="3"/>
      <c r="F4" s="3"/>
      <c r="G4" s="3"/>
    </row>
    <row r="5" spans="1:8" s="2" customFormat="1" ht="15.75" x14ac:dyDescent="0.25">
      <c r="A5" s="8" t="s">
        <v>0</v>
      </c>
      <c r="B5" s="7" t="s">
        <v>1</v>
      </c>
      <c r="C5" s="7" t="s">
        <v>2</v>
      </c>
      <c r="D5" s="7" t="s">
        <v>3</v>
      </c>
      <c r="E5" s="19" t="s">
        <v>4</v>
      </c>
      <c r="F5" s="20"/>
      <c r="G5" s="21"/>
    </row>
    <row r="6" spans="1:8" ht="20.25" customHeight="1" x14ac:dyDescent="0.25">
      <c r="A6" s="8"/>
      <c r="B6" s="6"/>
      <c r="C6" s="6"/>
      <c r="D6" s="7"/>
      <c r="E6" s="7">
        <v>2023</v>
      </c>
      <c r="F6" s="7">
        <v>2024</v>
      </c>
      <c r="G6" s="7">
        <v>2025</v>
      </c>
    </row>
    <row r="7" spans="1:8" s="13" customFormat="1" ht="15.75" x14ac:dyDescent="0.25">
      <c r="A7" s="14" t="s">
        <v>5</v>
      </c>
      <c r="B7" s="15"/>
      <c r="C7" s="15"/>
      <c r="D7" s="12"/>
      <c r="E7" s="12">
        <f>E9+E16+E21+E28+E30</f>
        <v>3439300</v>
      </c>
      <c r="F7" s="12">
        <f>F9+F16+F21+F28+F30</f>
        <v>2370400</v>
      </c>
      <c r="G7" s="12">
        <f>G9+G16+G21+G28+G30</f>
        <v>2709800</v>
      </c>
    </row>
    <row r="8" spans="1:8" s="13" customFormat="1" ht="15.75" x14ac:dyDescent="0.25">
      <c r="A8" s="14" t="s">
        <v>6</v>
      </c>
      <c r="B8" s="15"/>
      <c r="C8" s="15"/>
      <c r="D8" s="12"/>
      <c r="E8" s="12">
        <f>E13+E20+E21+E30</f>
        <v>2842000</v>
      </c>
      <c r="F8" s="12">
        <f>F13+F20+F21+F30</f>
        <v>2272600</v>
      </c>
      <c r="G8" s="12">
        <f>G13+G20+G21+G30</f>
        <v>2612000</v>
      </c>
    </row>
    <row r="9" spans="1:8" s="13" customFormat="1" ht="94.5" x14ac:dyDescent="0.25">
      <c r="A9" s="10" t="s">
        <v>24</v>
      </c>
      <c r="B9" s="11">
        <v>791</v>
      </c>
      <c r="C9" s="11">
        <v>2200000</v>
      </c>
      <c r="D9" s="11"/>
      <c r="E9" s="12">
        <v>590000</v>
      </c>
      <c r="F9" s="12">
        <f>F10</f>
        <v>0</v>
      </c>
      <c r="G9" s="12">
        <f>G10</f>
        <v>0</v>
      </c>
    </row>
    <row r="10" spans="1:8" ht="15" customHeight="1" x14ac:dyDescent="0.25">
      <c r="A10" s="9" t="s">
        <v>23</v>
      </c>
      <c r="B10" s="6">
        <v>791</v>
      </c>
      <c r="C10" s="6">
        <v>2210000</v>
      </c>
      <c r="D10" s="6"/>
      <c r="E10" s="7">
        <v>590000</v>
      </c>
      <c r="F10" s="7"/>
      <c r="G10" s="7"/>
    </row>
    <row r="11" spans="1:8" ht="63" x14ac:dyDescent="0.25">
      <c r="A11" s="9" t="s">
        <v>18</v>
      </c>
      <c r="B11" s="6">
        <v>791</v>
      </c>
      <c r="C11" s="6">
        <v>2210174040</v>
      </c>
      <c r="D11" s="6"/>
      <c r="E11" s="7">
        <v>460000</v>
      </c>
      <c r="F11" s="7"/>
      <c r="G11" s="7"/>
    </row>
    <row r="12" spans="1:8" ht="47.25" x14ac:dyDescent="0.25">
      <c r="A12" s="9" t="s">
        <v>17</v>
      </c>
      <c r="B12" s="6">
        <v>791</v>
      </c>
      <c r="C12" s="6">
        <v>2210174040</v>
      </c>
      <c r="D12" s="6">
        <v>200</v>
      </c>
      <c r="E12" s="7">
        <v>460000</v>
      </c>
      <c r="F12" s="7"/>
      <c r="G12" s="7"/>
    </row>
    <row r="13" spans="1:8" ht="47.25" x14ac:dyDescent="0.25">
      <c r="A13" s="9" t="s">
        <v>17</v>
      </c>
      <c r="B13" s="6">
        <v>791</v>
      </c>
      <c r="C13" s="6">
        <v>2210106050</v>
      </c>
      <c r="D13" s="6">
        <v>200</v>
      </c>
      <c r="E13" s="7">
        <v>130000</v>
      </c>
      <c r="F13" s="7"/>
      <c r="G13" s="7"/>
    </row>
    <row r="14" spans="1:8" ht="15.75" x14ac:dyDescent="0.25">
      <c r="A14" s="9" t="s">
        <v>20</v>
      </c>
      <c r="B14" s="6">
        <v>791</v>
      </c>
      <c r="C14" s="6">
        <v>2210315</v>
      </c>
      <c r="D14" s="6"/>
      <c r="E14" s="7"/>
      <c r="F14" s="7"/>
      <c r="G14" s="7"/>
    </row>
    <row r="15" spans="1:8" ht="31.5" x14ac:dyDescent="0.25">
      <c r="A15" s="9" t="s">
        <v>21</v>
      </c>
      <c r="B15" s="6">
        <v>791</v>
      </c>
      <c r="C15" s="6">
        <v>2210315</v>
      </c>
      <c r="D15" s="6">
        <v>200</v>
      </c>
      <c r="E15" s="7"/>
      <c r="F15" s="7"/>
      <c r="G15" s="7"/>
    </row>
    <row r="16" spans="1:8" s="13" customFormat="1" ht="31.5" x14ac:dyDescent="0.25">
      <c r="A16" s="10" t="s">
        <v>14</v>
      </c>
      <c r="B16" s="11">
        <v>791</v>
      </c>
      <c r="C16" s="11"/>
      <c r="D16" s="11"/>
      <c r="E16" s="12">
        <f>E17</f>
        <v>94000</v>
      </c>
      <c r="F16" s="12">
        <f>F17</f>
        <v>54000</v>
      </c>
      <c r="G16" s="12">
        <f>G17</f>
        <v>54000</v>
      </c>
    </row>
    <row r="17" spans="1:7" ht="126" x14ac:dyDescent="0.25">
      <c r="A17" s="9" t="s">
        <v>15</v>
      </c>
      <c r="B17" s="6">
        <v>791</v>
      </c>
      <c r="C17" s="6">
        <v>2300000</v>
      </c>
      <c r="D17" s="6"/>
      <c r="E17" s="7">
        <v>94000</v>
      </c>
      <c r="F17" s="7">
        <v>54000</v>
      </c>
      <c r="G17" s="7">
        <v>54000</v>
      </c>
    </row>
    <row r="18" spans="1:7" ht="126" x14ac:dyDescent="0.25">
      <c r="A18" s="9" t="s">
        <v>22</v>
      </c>
      <c r="B18" s="6">
        <v>791</v>
      </c>
      <c r="C18" s="6">
        <v>2310000</v>
      </c>
      <c r="D18" s="6"/>
      <c r="E18" s="7">
        <f>E19+E20</f>
        <v>94000</v>
      </c>
      <c r="F18" s="7">
        <v>54000</v>
      </c>
      <c r="G18" s="7">
        <f>G19+G20</f>
        <v>54000</v>
      </c>
    </row>
    <row r="19" spans="1:7" ht="47.25" x14ac:dyDescent="0.25">
      <c r="A19" s="9" t="s">
        <v>16</v>
      </c>
      <c r="B19" s="6">
        <v>791</v>
      </c>
      <c r="C19" s="6">
        <v>22210174040</v>
      </c>
      <c r="D19" s="6"/>
      <c r="E19" s="7">
        <v>40000</v>
      </c>
      <c r="F19" s="7">
        <v>0</v>
      </c>
      <c r="G19" s="7">
        <v>0</v>
      </c>
    </row>
    <row r="20" spans="1:7" ht="47.25" x14ac:dyDescent="0.25">
      <c r="A20" s="9" t="s">
        <v>17</v>
      </c>
      <c r="B20" s="6">
        <v>791</v>
      </c>
      <c r="C20" s="6">
        <v>2312430</v>
      </c>
      <c r="D20" s="6">
        <v>200</v>
      </c>
      <c r="E20" s="7">
        <v>54000</v>
      </c>
      <c r="F20" s="7">
        <v>54000</v>
      </c>
      <c r="G20" s="7">
        <v>54000</v>
      </c>
    </row>
    <row r="21" spans="1:7" s="13" customFormat="1" ht="33" customHeight="1" x14ac:dyDescent="0.25">
      <c r="A21" s="10" t="s">
        <v>7</v>
      </c>
      <c r="B21" s="11">
        <v>791</v>
      </c>
      <c r="C21" s="11">
        <v>9900000</v>
      </c>
      <c r="D21" s="11"/>
      <c r="E21" s="12">
        <f>E22+E24</f>
        <v>2658000</v>
      </c>
      <c r="F21" s="12">
        <f>F22+F24</f>
        <v>2163100</v>
      </c>
      <c r="G21" s="12">
        <f>G22+G24</f>
        <v>2433600</v>
      </c>
    </row>
    <row r="22" spans="1:7" ht="31.5" x14ac:dyDescent="0.25">
      <c r="A22" s="9" t="s">
        <v>8</v>
      </c>
      <c r="B22" s="6">
        <v>791</v>
      </c>
      <c r="C22" s="6">
        <v>9900203</v>
      </c>
      <c r="D22" s="6"/>
      <c r="E22" s="7">
        <v>960000</v>
      </c>
      <c r="F22" s="7">
        <v>833000</v>
      </c>
      <c r="G22" s="7">
        <v>960000</v>
      </c>
    </row>
    <row r="23" spans="1:7" ht="141.75" x14ac:dyDescent="0.25">
      <c r="A23" s="9" t="s">
        <v>9</v>
      </c>
      <c r="B23" s="6">
        <v>791</v>
      </c>
      <c r="C23" s="6">
        <v>9900203</v>
      </c>
      <c r="D23" s="6">
        <v>100</v>
      </c>
      <c r="E23" s="7">
        <v>960000</v>
      </c>
      <c r="F23" s="7">
        <v>833000</v>
      </c>
      <c r="G23" s="7">
        <v>960000</v>
      </c>
    </row>
    <row r="24" spans="1:7" ht="47.25" x14ac:dyDescent="0.25">
      <c r="A24" s="9" t="s">
        <v>10</v>
      </c>
      <c r="B24" s="6">
        <v>791</v>
      </c>
      <c r="C24" s="6">
        <v>9900204</v>
      </c>
      <c r="D24" s="6"/>
      <c r="E24" s="7">
        <f>E25+E26+E27</f>
        <v>1698000</v>
      </c>
      <c r="F24" s="7">
        <f>F25+F26+F27</f>
        <v>1330100</v>
      </c>
      <c r="G24" s="7">
        <f>G25+G26+G27</f>
        <v>1473600</v>
      </c>
    </row>
    <row r="25" spans="1:7" ht="141.75" x14ac:dyDescent="0.25">
      <c r="A25" s="9" t="s">
        <v>9</v>
      </c>
      <c r="B25" s="6">
        <v>791</v>
      </c>
      <c r="C25" s="6">
        <v>9900204</v>
      </c>
      <c r="D25" s="6">
        <v>100</v>
      </c>
      <c r="E25" s="7">
        <v>1171000</v>
      </c>
      <c r="F25" s="7">
        <v>969000</v>
      </c>
      <c r="G25" s="7">
        <v>1171000</v>
      </c>
    </row>
    <row r="26" spans="1:7" ht="47.25" x14ac:dyDescent="0.25">
      <c r="A26" s="9" t="s">
        <v>11</v>
      </c>
      <c r="B26" s="6">
        <v>791</v>
      </c>
      <c r="C26" s="6">
        <v>9900204</v>
      </c>
      <c r="D26" s="6">
        <v>200</v>
      </c>
      <c r="E26" s="7">
        <v>518000</v>
      </c>
      <c r="F26" s="7">
        <v>346100</v>
      </c>
      <c r="G26" s="7">
        <v>293600</v>
      </c>
    </row>
    <row r="27" spans="1:7" ht="27.75" customHeight="1" x14ac:dyDescent="0.25">
      <c r="A27" s="9" t="s">
        <v>12</v>
      </c>
      <c r="B27" s="6">
        <v>791</v>
      </c>
      <c r="C27" s="6">
        <v>9900204</v>
      </c>
      <c r="D27" s="6">
        <v>800</v>
      </c>
      <c r="E27" s="7">
        <v>9000</v>
      </c>
      <c r="F27" s="7">
        <v>15000</v>
      </c>
      <c r="G27" s="7">
        <v>9000</v>
      </c>
    </row>
    <row r="28" spans="1:7" s="13" customFormat="1" ht="110.25" x14ac:dyDescent="0.25">
      <c r="A28" s="10" t="s">
        <v>13</v>
      </c>
      <c r="B28" s="11">
        <v>791</v>
      </c>
      <c r="C28" s="11">
        <v>9905118</v>
      </c>
      <c r="D28" s="11"/>
      <c r="E28" s="12">
        <f>E29</f>
        <v>97300</v>
      </c>
      <c r="F28" s="12">
        <f>F29</f>
        <v>97800</v>
      </c>
      <c r="G28" s="12">
        <f>G29</f>
        <v>97800</v>
      </c>
    </row>
    <row r="29" spans="1:7" ht="141.75" x14ac:dyDescent="0.25">
      <c r="A29" s="9" t="s">
        <v>9</v>
      </c>
      <c r="B29" s="6">
        <v>791</v>
      </c>
      <c r="C29" s="6">
        <v>9905118</v>
      </c>
      <c r="D29" s="6">
        <v>100</v>
      </c>
      <c r="E29" s="7">
        <v>97300</v>
      </c>
      <c r="F29" s="7">
        <v>97800</v>
      </c>
      <c r="G29" s="7">
        <v>97800</v>
      </c>
    </row>
    <row r="30" spans="1:7" s="13" customFormat="1" ht="31.5" x14ac:dyDescent="0.25">
      <c r="A30" s="10" t="s">
        <v>19</v>
      </c>
      <c r="B30" s="11">
        <v>9999</v>
      </c>
      <c r="C30" s="11">
        <v>999999</v>
      </c>
      <c r="D30" s="12"/>
      <c r="E30" s="12"/>
      <c r="F30" s="12">
        <v>55500</v>
      </c>
      <c r="G30" s="12">
        <v>124400</v>
      </c>
    </row>
  </sheetData>
  <mergeCells count="4">
    <mergeCell ref="E1:G1"/>
    <mergeCell ref="A2:G2"/>
    <mergeCell ref="A3:H3"/>
    <mergeCell ref="E5:G5"/>
  </mergeCells>
  <phoneticPr fontId="0" type="noConversion"/>
  <pageMargins left="0.70866141732283472" right="0.70866141732283472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2022-12-15T11:11:36Z</cp:lastPrinted>
  <dcterms:created xsi:type="dcterms:W3CDTF">2022-11-10T11:32:20Z</dcterms:created>
  <dcterms:modified xsi:type="dcterms:W3CDTF">2022-12-16T04:52:44Z</dcterms:modified>
</cp:coreProperties>
</file>